
<file path=[Content_Types].xml><?xml version="1.0" encoding="utf-8"?>
<Types xmlns="http://schemas.openxmlformats.org/package/2006/content-types"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o\Desktop\Business\2_Affiliate-Projekte\Wetttipps-heute.info\"/>
    </mc:Choice>
  </mc:AlternateContent>
  <xr:revisionPtr revIDLastSave="0" documentId="13_ncr:1_{51010A77-DDC4-4DE9-B056-F55EDDAFE1ED}" xr6:coauthVersionLast="47" xr6:coauthVersionMax="47" xr10:uidLastSave="{00000000-0000-0000-0000-000000000000}"/>
  <bookViews>
    <workbookView xWindow="28680" yWindow="270" windowWidth="25440" windowHeight="15390" xr2:uid="{678AC5E4-2DEA-475F-AD0D-3E669847AE28}"/>
  </bookViews>
  <sheets>
    <sheet name="Dutching Calculato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2" l="1"/>
  <c r="D14" i="2"/>
  <c r="D13" i="2"/>
  <c r="E13" i="2" l="1"/>
  <c r="F13" i="2" s="1"/>
  <c r="E14" i="2"/>
  <c r="F14" i="2" s="1"/>
  <c r="E15" i="2"/>
  <c r="F15" i="2" s="1"/>
  <c r="G15" i="2" l="1" a="1"/>
  <c r="G15" i="2" s="1"/>
  <c r="G14" i="2" a="1"/>
  <c r="G14" i="2" s="1"/>
  <c r="G13" i="2" a="1"/>
  <c r="G13" i="2" s="1"/>
  <c r="B18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<sst xmlns="http://schemas.openxmlformats.org/spreadsheetml/2006/main" count="19" uniqueCount="18">
  <si>
    <t>Gesamt-Wetteinsatz (in EUR)</t>
  </si>
  <si>
    <t>Quoten</t>
  </si>
  <si>
    <t>Auswahl 1</t>
  </si>
  <si>
    <t>Auswahl 2</t>
  </si>
  <si>
    <t>Auswahl 3</t>
  </si>
  <si>
    <t>Empfohlener Einsatz</t>
  </si>
  <si>
    <t>Gebühren / Steuern (%)</t>
  </si>
  <si>
    <t>Netto-Gewinn</t>
  </si>
  <si>
    <t>manuell eingeben</t>
  </si>
  <si>
    <t>Auswahl Gewinn</t>
  </si>
  <si>
    <t>Dutched Gewinn</t>
  </si>
  <si>
    <t>Gewinnwahrscheinlichkeit (Quote)</t>
  </si>
  <si>
    <t>1. Gesamt-Wetteinsatz eingeben, den ihr setzen wollt</t>
  </si>
  <si>
    <t>2. Plattform-Gebühren / Gewinnsteuer eingeben</t>
  </si>
  <si>
    <t>3. Die jeweils beste Quote für die jeweiligen Spielausgänge eingeben.</t>
  </si>
  <si>
    <t>So funktioniert der Dutching Calculator (für 3-Weg-Wetten):</t>
  </si>
  <si>
    <t>-&gt; Nun rechnet euch der Dutching Calculator aus, wie ihr euren Wetteinsatz verteilen müsst und welchen Netto-Gewinn ihr erwarten könnt.</t>
  </si>
  <si>
    <r>
      <rPr>
        <b/>
        <sz val="18"/>
        <color theme="1"/>
        <rFont val="Calibri"/>
        <family val="2"/>
        <scheme val="minor"/>
      </rPr>
      <t>Dutching Calculator</t>
    </r>
    <r>
      <rPr>
        <sz val="11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</si>
</sst>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64" fontId="0" fillId="0" borderId="0" xfId="0" applyNumberFormat="1"/>
    <xf numFmtId="10" fontId="0" fillId="0" borderId="0" xfId="0" applyNumberFormat="1"/>
    <xf numFmtId="0" fontId="1" fillId="0" borderId="0" xfId="0" applyFont="1"/>
    <xf numFmtId="164" fontId="0" fillId="0" borderId="6" xfId="0" quotePrefix="1" applyNumberFormat="1" applyBorder="1"/>
    <xf numFmtId="164" fontId="0" fillId="0" borderId="9" xfId="0" quotePrefix="1" applyNumberFormat="1" applyBorder="1"/>
    <xf numFmtId="0" fontId="1" fillId="0" borderId="11" xfId="0" applyFont="1" applyBorder="1"/>
    <xf numFmtId="0" fontId="1" fillId="0" borderId="12" xfId="0" applyFont="1" applyBorder="1"/>
    <xf numFmtId="0" fontId="1" fillId="2" borderId="13" xfId="0" applyFont="1" applyFill="1" applyBorder="1"/>
    <xf numFmtId="164" fontId="0" fillId="2" borderId="12" xfId="0" applyNumberFormat="1" applyFill="1" applyBorder="1"/>
    <xf numFmtId="0" fontId="2" fillId="0" borderId="0" xfId="0" applyFont="1"/>
    <xf numFmtId="2" fontId="0" fillId="0" borderId="11" xfId="0" applyNumberFormat="1" applyBorder="1"/>
    <xf numFmtId="2" fontId="0" fillId="0" borderId="12" xfId="0" applyNumberFormat="1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9" fontId="0" fillId="0" borderId="15" xfId="0" applyNumberFormat="1" applyBorder="1"/>
    <xf numFmtId="9" fontId="0" fillId="0" borderId="16" xfId="0" applyNumberFormat="1" applyBorder="1"/>
    <xf numFmtId="164" fontId="0" fillId="0" borderId="18" xfId="0" applyNumberFormat="1" applyBorder="1"/>
    <xf numFmtId="164" fontId="0" fillId="0" borderId="19" xfId="0" applyNumberFormat="1" applyBorder="1"/>
    <xf numFmtId="0" fontId="1" fillId="3" borderId="17" xfId="0" applyFont="1" applyFill="1" applyBorder="1"/>
    <xf numFmtId="0" fontId="0" fillId="3" borderId="1" xfId="0" applyFill="1" applyBorder="1"/>
    <xf numFmtId="0" fontId="1" fillId="3" borderId="1" xfId="0" applyFont="1" applyFill="1" applyBorder="1"/>
    <xf numFmtId="0" fontId="1" fillId="3" borderId="14" xfId="0" applyFont="1" applyFill="1" applyBorder="1"/>
    <xf numFmtId="0" fontId="1" fillId="3" borderId="10" xfId="0" applyFont="1" applyFill="1" applyBorder="1"/>
    <xf numFmtId="164" fontId="0" fillId="2" borderId="18" xfId="0" applyNumberFormat="1" applyFill="1" applyBorder="1"/>
    <xf numFmtId="164" fontId="0" fillId="2" borderId="19" xfId="0" applyNumberFormat="1" applyFill="1" applyBorder="1"/>
    <xf numFmtId="0" fontId="1" fillId="0" borderId="0" xfId="0" quotePrefix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tmp"/><Relationship Id="rId1" Type="http://schemas.openxmlformats.org/officeDocument/2006/relationships/hyperlink" Target="https://wetttipps-heute.info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14</xdr:col>
      <xdr:colOff>29111</xdr:colOff>
      <xdr:row>7</xdr:row>
      <xdr:rowOff>66845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DE15A5-C331-9590-AF73-254C9EB6D1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3825" y="200025"/>
          <a:ext cx="3839111" cy="12193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71BF7-C3CE-4AE9-BF86-638562047F9E}">
  <dimension ref="B1:H26"/>
  <sheetViews>
    <sheetView showGridLines="0" tabSelected="1" workbookViewId="0">
      <selection activeCell="M22" sqref="M22"/>
    </sheetView>
  </sheetViews>
  <sheetFormatPr baseColWidth="10" defaultRowHeight="15" x14ac:dyDescent="0.25"/>
  <cols>
    <col min="1" max="1" width="2.28515625" customWidth="1"/>
    <col min="2" max="2" width="43.85546875" customWidth="1"/>
    <col min="4" max="4" width="33.28515625" customWidth="1"/>
    <col min="5" max="5" width="20.140625" customWidth="1"/>
    <col min="6" max="6" width="16.85546875" customWidth="1"/>
    <col min="7" max="7" width="16.140625" customWidth="1"/>
    <col min="8" max="8" width="17.85546875" customWidth="1"/>
  </cols>
  <sheetData>
    <row r="1" spans="2:8" ht="15.75" thickBot="1" x14ac:dyDescent="0.3"/>
    <row r="2" spans="2:8" x14ac:dyDescent="0.25">
      <c r="B2" s="13" t="s">
        <v>17</v>
      </c>
      <c r="C2" s="14"/>
      <c r="D2" s="15"/>
    </row>
    <row r="3" spans="2:8" x14ac:dyDescent="0.25">
      <c r="B3" s="16"/>
      <c r="C3" s="17"/>
      <c r="D3" s="18"/>
    </row>
    <row r="4" spans="2:8" ht="15.75" thickBot="1" x14ac:dyDescent="0.3">
      <c r="B4" s="19"/>
      <c r="C4" s="20"/>
      <c r="D4" s="21"/>
    </row>
    <row r="9" spans="2:8" x14ac:dyDescent="0.25">
      <c r="B9" s="3" t="s">
        <v>0</v>
      </c>
      <c r="C9" s="1">
        <v>100</v>
      </c>
      <c r="D9" s="10" t="s">
        <v>8</v>
      </c>
    </row>
    <row r="10" spans="2:8" x14ac:dyDescent="0.25">
      <c r="B10" s="3" t="s">
        <v>6</v>
      </c>
      <c r="C10" s="2">
        <v>0.05</v>
      </c>
      <c r="D10" s="10" t="s">
        <v>8</v>
      </c>
    </row>
    <row r="11" spans="2:8" ht="15.75" thickBot="1" x14ac:dyDescent="0.3"/>
    <row r="12" spans="2:8" ht="15.75" thickBot="1" x14ac:dyDescent="0.3">
      <c r="B12" s="27"/>
      <c r="C12" s="28" t="s">
        <v>1</v>
      </c>
      <c r="D12" s="29" t="s">
        <v>11</v>
      </c>
      <c r="E12" s="26" t="s">
        <v>5</v>
      </c>
      <c r="F12" s="26" t="s">
        <v>9</v>
      </c>
      <c r="G12" s="30" t="s">
        <v>10</v>
      </c>
      <c r="H12" s="3"/>
    </row>
    <row r="13" spans="2:8" x14ac:dyDescent="0.25">
      <c r="B13" s="6" t="s">
        <v>2</v>
      </c>
      <c r="C13" s="11">
        <v>3</v>
      </c>
      <c r="D13" s="22">
        <f>1/C13</f>
        <v>0.33333333333333331</v>
      </c>
      <c r="E13" s="31">
        <f>(D13/SUM($D$13:$D$15))*$C$9</f>
        <v>50.632911392405056</v>
      </c>
      <c r="F13" s="24">
        <f>(C13-1)*E13</f>
        <v>101.26582278481011</v>
      </c>
      <c r="G13" s="4" cm="1">
        <f t="array" ref="G13">F13-SUM(IF(ROW(E13)=ROW($E$13:$E$15),0,$E$13:$E$15))</f>
        <v>51.898734177215175</v>
      </c>
    </row>
    <row r="14" spans="2:8" x14ac:dyDescent="0.25">
      <c r="B14" s="6" t="s">
        <v>3</v>
      </c>
      <c r="C14" s="11">
        <v>5</v>
      </c>
      <c r="D14" s="22">
        <f>1/C14</f>
        <v>0.2</v>
      </c>
      <c r="E14" s="31">
        <f>(D14/SUM($D$13:$D$15))*$C$9</f>
        <v>30.37974683544304</v>
      </c>
      <c r="F14" s="24">
        <f>(C14-1)*E14</f>
        <v>121.51898734177216</v>
      </c>
      <c r="G14" s="4" cm="1">
        <f t="array" ref="G14">F14-SUM(IF(ROW(E14)=ROW($E$13:$E$15),0,$E$13:$E$15))</f>
        <v>51.898734177215204</v>
      </c>
    </row>
    <row r="15" spans="2:8" ht="15.75" thickBot="1" x14ac:dyDescent="0.3">
      <c r="B15" s="7" t="s">
        <v>4</v>
      </c>
      <c r="C15" s="12">
        <v>8</v>
      </c>
      <c r="D15" s="23">
        <f>1/C15</f>
        <v>0.125</v>
      </c>
      <c r="E15" s="32">
        <f>(D15/SUM($D$13:$D$15))*$C$9</f>
        <v>18.9873417721519</v>
      </c>
      <c r="F15" s="25">
        <f>(C15-1)*E15</f>
        <v>132.91139240506331</v>
      </c>
      <c r="G15" s="5" cm="1">
        <f t="array" ref="G15">F15-SUM(IF(ROW(E15)=ROW($E$13:$E$15),0,$E$13:$E$15))</f>
        <v>51.898734177215218</v>
      </c>
    </row>
    <row r="16" spans="2:8" ht="15.75" thickBot="1" x14ac:dyDescent="0.3"/>
    <row r="17" spans="2:2" x14ac:dyDescent="0.25">
      <c r="B17" s="8" t="s">
        <v>7</v>
      </c>
    </row>
    <row r="18" spans="2:2" ht="15.75" thickBot="1" x14ac:dyDescent="0.3">
      <c r="B18" s="9">
        <f>IF(G13&gt;0,G13*(1-C10),G13)</f>
        <v>49.303797468354411</v>
      </c>
    </row>
    <row r="21" spans="2:2" x14ac:dyDescent="0.25">
      <c r="B21" s="3" t="s">
        <v>15</v>
      </c>
    </row>
    <row r="22" spans="2:2" x14ac:dyDescent="0.25">
      <c r="B22" t="s">
        <v>12</v>
      </c>
    </row>
    <row r="23" spans="2:2" x14ac:dyDescent="0.25">
      <c r="B23" t="s">
        <v>13</v>
      </c>
    </row>
    <row r="24" spans="2:2" x14ac:dyDescent="0.25">
      <c r="B24" t="s">
        <v>14</v>
      </c>
    </row>
    <row r="26" spans="2:2" x14ac:dyDescent="0.25">
      <c r="B26" s="33" t="s">
        <v>16</v>
      </c>
    </row>
  </sheetData>
  <mergeCells count="1">
    <mergeCell ref="B2:D4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Dutching Calculator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</dc:creator>
  <cp:lastModifiedBy>Mario</cp:lastModifiedBy>
  <dcterms:created xsi:type="dcterms:W3CDTF">2023-03-03T10:35:52Z</dcterms:created>
  <dcterms:modified xsi:type="dcterms:W3CDTF">2023-03-03T23:54:47Z</dcterms:modified>
</cp:coreProperties>
</file>